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7695" windowHeight="8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9" i="1"/>
  <c r="R9"/>
  <c r="S10" l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Q10" l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9"/>
  <c r="E10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9"/>
</calcChain>
</file>

<file path=xl/sharedStrings.xml><?xml version="1.0" encoding="utf-8"?>
<sst xmlns="http://schemas.openxmlformats.org/spreadsheetml/2006/main" count="154" uniqueCount="96">
  <si>
    <t>ENTREPRENEURSHIP</t>
  </si>
  <si>
    <t>NO</t>
  </si>
  <si>
    <t>NIM &amp; NAMA MAHASISWA</t>
  </si>
  <si>
    <t>KEHADIRAN</t>
  </si>
  <si>
    <t>TUGAS / QUIS</t>
  </si>
  <si>
    <t>UTS</t>
  </si>
  <si>
    <t>UAS</t>
  </si>
  <si>
    <t>NILAI</t>
  </si>
  <si>
    <t>INDEX</t>
  </si>
  <si>
    <t>I</t>
  </si>
  <si>
    <t>II</t>
  </si>
  <si>
    <t>QUIZ</t>
  </si>
  <si>
    <t>AKHIR</t>
  </si>
  <si>
    <t>PANDU BUDIANTO</t>
  </si>
  <si>
    <t>JAJANG SUPRIATNA</t>
  </si>
  <si>
    <t>IKHSAN AULIYA RAHMAN</t>
  </si>
  <si>
    <t>JECKLYN OKKY TAKANDARE</t>
  </si>
  <si>
    <t>RIZKY ADIPUTRA</t>
  </si>
  <si>
    <t>RHAMDHAN MAULANA</t>
  </si>
  <si>
    <t>BENI AGUS RIANSYAH</t>
  </si>
  <si>
    <t>WIDIA MAGDEWIJAYA</t>
  </si>
  <si>
    <t>WAHYU SAMSUL HIDAYAT</t>
  </si>
  <si>
    <t>FARHAN AZIZ</t>
  </si>
  <si>
    <t>RICKY HARYANTO NUGROHO</t>
  </si>
  <si>
    <t>MEIZA SORAYA KHAERUNNISA</t>
  </si>
  <si>
    <t>ADITYA FELIX SETIAWAN</t>
  </si>
  <si>
    <t>IVAN RYNALDI SETIAWAN</t>
  </si>
  <si>
    <t>ADEK WAHYUDIN</t>
  </si>
  <si>
    <t>GEMA MAULANA HIDAYAT</t>
  </si>
  <si>
    <t>ARMAN MARLANDO</t>
  </si>
  <si>
    <t>FITRA JAYA</t>
  </si>
  <si>
    <t>WIKO PUTRA DHIARTA</t>
  </si>
  <si>
    <t>REZA NUGRAHA</t>
  </si>
  <si>
    <t>JUMILIA</t>
  </si>
  <si>
    <t>ZAKARIA SUBAGJA</t>
  </si>
  <si>
    <t>FITRIA YANUARI</t>
  </si>
  <si>
    <t>DIAN PRATAMA SANDI</t>
  </si>
  <si>
    <t>ENDANG MUKTI ARISTANTI</t>
  </si>
  <si>
    <t xml:space="preserve"> </t>
  </si>
  <si>
    <t>B</t>
  </si>
  <si>
    <t>S</t>
  </si>
  <si>
    <t>SCORE</t>
  </si>
  <si>
    <t>60</t>
  </si>
  <si>
    <t>50</t>
  </si>
  <si>
    <t>48</t>
  </si>
  <si>
    <t>72</t>
  </si>
  <si>
    <t>40</t>
  </si>
  <si>
    <t>35</t>
  </si>
  <si>
    <t>85</t>
  </si>
  <si>
    <t>29.17</t>
  </si>
  <si>
    <t>43</t>
  </si>
  <si>
    <t>77</t>
  </si>
  <si>
    <t>35.83</t>
  </si>
  <si>
    <t>32</t>
  </si>
  <si>
    <t>88</t>
  </si>
  <si>
    <t>26.67</t>
  </si>
  <si>
    <t>58</t>
  </si>
  <si>
    <t>62</t>
  </si>
  <si>
    <t>48.33</t>
  </si>
  <si>
    <t>54</t>
  </si>
  <si>
    <t>66</t>
  </si>
  <si>
    <t>45</t>
  </si>
  <si>
    <t>42</t>
  </si>
  <si>
    <t>78</t>
  </si>
  <si>
    <t>51</t>
  </si>
  <si>
    <t>69</t>
  </si>
  <si>
    <t>42.5</t>
  </si>
  <si>
    <t>44</t>
  </si>
  <si>
    <t>76</t>
  </si>
  <si>
    <t>36.67</t>
  </si>
  <si>
    <t>80</t>
  </si>
  <si>
    <t>33.33</t>
  </si>
  <si>
    <t>49</t>
  </si>
  <si>
    <t>71</t>
  </si>
  <si>
    <t>40.83</t>
  </si>
  <si>
    <t>47</t>
  </si>
  <si>
    <t>73</t>
  </si>
  <si>
    <t>39.17</t>
  </si>
  <si>
    <t>56</t>
  </si>
  <si>
    <t>64</t>
  </si>
  <si>
    <t>46.67</t>
  </si>
  <si>
    <t>70</t>
  </si>
  <si>
    <t>41.67</t>
  </si>
  <si>
    <t>53</t>
  </si>
  <si>
    <t>41</t>
  </si>
  <si>
    <t>59</t>
  </si>
  <si>
    <t>52</t>
  </si>
  <si>
    <t>55</t>
  </si>
  <si>
    <t>37</t>
  </si>
  <si>
    <t>63</t>
  </si>
  <si>
    <t>BONUS</t>
  </si>
  <si>
    <t xml:space="preserve"> NILAI AKHIR </t>
  </si>
  <si>
    <t>PRODI : ILMU HUKUM</t>
  </si>
  <si>
    <t>Bandung, 25 JULI 2011</t>
  </si>
  <si>
    <t>DR. IR. EDDY SOERYANTO SOEGOTO</t>
  </si>
  <si>
    <t>DOSEN,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</si>
</sst>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R10" sqref="R10"/>
    </sheetView>
  </sheetViews>
  <sheetFormatPr defaultRowHeight="15"/>
  <cols>
    <col min="1" max="1" width="5" customWidth="1"/>
    <col min="3" max="3" width="29.28515625" customWidth="1"/>
    <col min="4" max="4" width="4.140625" customWidth="1"/>
    <col min="5" max="5" width="7.5703125" style="1" customWidth="1"/>
    <col min="6" max="12" width="5.7109375" customWidth="1"/>
    <col min="13" max="13" width="7.85546875" customWidth="1"/>
    <col min="14" max="14" width="6.28515625" customWidth="1"/>
    <col min="15" max="15" width="6.140625" customWidth="1"/>
    <col min="16" max="17" width="7.7109375" customWidth="1"/>
    <col min="18" max="18" width="8.5703125" style="49" customWidth="1"/>
    <col min="19" max="19" width="9.42578125" style="49" customWidth="1"/>
    <col min="261" max="261" width="5" customWidth="1"/>
    <col min="263" max="263" width="29.28515625" customWidth="1"/>
    <col min="264" max="264" width="6.28515625" customWidth="1"/>
    <col min="265" max="265" width="4.140625" customWidth="1"/>
    <col min="266" max="266" width="7.5703125" customWidth="1"/>
    <col min="267" max="274" width="5.7109375" customWidth="1"/>
    <col min="275" max="275" width="9.42578125" customWidth="1"/>
    <col min="517" max="517" width="5" customWidth="1"/>
    <col min="519" max="519" width="29.28515625" customWidth="1"/>
    <col min="520" max="520" width="6.28515625" customWidth="1"/>
    <col min="521" max="521" width="4.140625" customWidth="1"/>
    <col min="522" max="522" width="7.5703125" customWidth="1"/>
    <col min="523" max="530" width="5.7109375" customWidth="1"/>
    <col min="531" max="531" width="9.42578125" customWidth="1"/>
    <col min="773" max="773" width="5" customWidth="1"/>
    <col min="775" max="775" width="29.28515625" customWidth="1"/>
    <col min="776" max="776" width="6.28515625" customWidth="1"/>
    <col min="777" max="777" width="4.140625" customWidth="1"/>
    <col min="778" max="778" width="7.5703125" customWidth="1"/>
    <col min="779" max="786" width="5.7109375" customWidth="1"/>
    <col min="787" max="787" width="9.42578125" customWidth="1"/>
    <col min="1029" max="1029" width="5" customWidth="1"/>
    <col min="1031" max="1031" width="29.28515625" customWidth="1"/>
    <col min="1032" max="1032" width="6.28515625" customWidth="1"/>
    <col min="1033" max="1033" width="4.140625" customWidth="1"/>
    <col min="1034" max="1034" width="7.5703125" customWidth="1"/>
    <col min="1035" max="1042" width="5.7109375" customWidth="1"/>
    <col min="1043" max="1043" width="9.42578125" customWidth="1"/>
    <col min="1285" max="1285" width="5" customWidth="1"/>
    <col min="1287" max="1287" width="29.28515625" customWidth="1"/>
    <col min="1288" max="1288" width="6.28515625" customWidth="1"/>
    <col min="1289" max="1289" width="4.140625" customWidth="1"/>
    <col min="1290" max="1290" width="7.5703125" customWidth="1"/>
    <col min="1291" max="1298" width="5.7109375" customWidth="1"/>
    <col min="1299" max="1299" width="9.42578125" customWidth="1"/>
    <col min="1541" max="1541" width="5" customWidth="1"/>
    <col min="1543" max="1543" width="29.28515625" customWidth="1"/>
    <col min="1544" max="1544" width="6.28515625" customWidth="1"/>
    <col min="1545" max="1545" width="4.140625" customWidth="1"/>
    <col min="1546" max="1546" width="7.5703125" customWidth="1"/>
    <col min="1547" max="1554" width="5.7109375" customWidth="1"/>
    <col min="1555" max="1555" width="9.42578125" customWidth="1"/>
    <col min="1797" max="1797" width="5" customWidth="1"/>
    <col min="1799" max="1799" width="29.28515625" customWidth="1"/>
    <col min="1800" max="1800" width="6.28515625" customWidth="1"/>
    <col min="1801" max="1801" width="4.140625" customWidth="1"/>
    <col min="1802" max="1802" width="7.5703125" customWidth="1"/>
    <col min="1803" max="1810" width="5.7109375" customWidth="1"/>
    <col min="1811" max="1811" width="9.42578125" customWidth="1"/>
    <col min="2053" max="2053" width="5" customWidth="1"/>
    <col min="2055" max="2055" width="29.28515625" customWidth="1"/>
    <col min="2056" max="2056" width="6.28515625" customWidth="1"/>
    <col min="2057" max="2057" width="4.140625" customWidth="1"/>
    <col min="2058" max="2058" width="7.5703125" customWidth="1"/>
    <col min="2059" max="2066" width="5.7109375" customWidth="1"/>
    <col min="2067" max="2067" width="9.42578125" customWidth="1"/>
    <col min="2309" max="2309" width="5" customWidth="1"/>
    <col min="2311" max="2311" width="29.28515625" customWidth="1"/>
    <col min="2312" max="2312" width="6.28515625" customWidth="1"/>
    <col min="2313" max="2313" width="4.140625" customWidth="1"/>
    <col min="2314" max="2314" width="7.5703125" customWidth="1"/>
    <col min="2315" max="2322" width="5.7109375" customWidth="1"/>
    <col min="2323" max="2323" width="9.42578125" customWidth="1"/>
    <col min="2565" max="2565" width="5" customWidth="1"/>
    <col min="2567" max="2567" width="29.28515625" customWidth="1"/>
    <col min="2568" max="2568" width="6.28515625" customWidth="1"/>
    <col min="2569" max="2569" width="4.140625" customWidth="1"/>
    <col min="2570" max="2570" width="7.5703125" customWidth="1"/>
    <col min="2571" max="2578" width="5.7109375" customWidth="1"/>
    <col min="2579" max="2579" width="9.42578125" customWidth="1"/>
    <col min="2821" max="2821" width="5" customWidth="1"/>
    <col min="2823" max="2823" width="29.28515625" customWidth="1"/>
    <col min="2824" max="2824" width="6.28515625" customWidth="1"/>
    <col min="2825" max="2825" width="4.140625" customWidth="1"/>
    <col min="2826" max="2826" width="7.5703125" customWidth="1"/>
    <col min="2827" max="2834" width="5.7109375" customWidth="1"/>
    <col min="2835" max="2835" width="9.42578125" customWidth="1"/>
    <col min="3077" max="3077" width="5" customWidth="1"/>
    <col min="3079" max="3079" width="29.28515625" customWidth="1"/>
    <col min="3080" max="3080" width="6.28515625" customWidth="1"/>
    <col min="3081" max="3081" width="4.140625" customWidth="1"/>
    <col min="3082" max="3082" width="7.5703125" customWidth="1"/>
    <col min="3083" max="3090" width="5.7109375" customWidth="1"/>
    <col min="3091" max="3091" width="9.42578125" customWidth="1"/>
    <col min="3333" max="3333" width="5" customWidth="1"/>
    <col min="3335" max="3335" width="29.28515625" customWidth="1"/>
    <col min="3336" max="3336" width="6.28515625" customWidth="1"/>
    <col min="3337" max="3337" width="4.140625" customWidth="1"/>
    <col min="3338" max="3338" width="7.5703125" customWidth="1"/>
    <col min="3339" max="3346" width="5.7109375" customWidth="1"/>
    <col min="3347" max="3347" width="9.42578125" customWidth="1"/>
    <col min="3589" max="3589" width="5" customWidth="1"/>
    <col min="3591" max="3591" width="29.28515625" customWidth="1"/>
    <col min="3592" max="3592" width="6.28515625" customWidth="1"/>
    <col min="3593" max="3593" width="4.140625" customWidth="1"/>
    <col min="3594" max="3594" width="7.5703125" customWidth="1"/>
    <col min="3595" max="3602" width="5.7109375" customWidth="1"/>
    <col min="3603" max="3603" width="9.42578125" customWidth="1"/>
    <col min="3845" max="3845" width="5" customWidth="1"/>
    <col min="3847" max="3847" width="29.28515625" customWidth="1"/>
    <col min="3848" max="3848" width="6.28515625" customWidth="1"/>
    <col min="3849" max="3849" width="4.140625" customWidth="1"/>
    <col min="3850" max="3850" width="7.5703125" customWidth="1"/>
    <col min="3851" max="3858" width="5.7109375" customWidth="1"/>
    <col min="3859" max="3859" width="9.42578125" customWidth="1"/>
    <col min="4101" max="4101" width="5" customWidth="1"/>
    <col min="4103" max="4103" width="29.28515625" customWidth="1"/>
    <col min="4104" max="4104" width="6.28515625" customWidth="1"/>
    <col min="4105" max="4105" width="4.140625" customWidth="1"/>
    <col min="4106" max="4106" width="7.5703125" customWidth="1"/>
    <col min="4107" max="4114" width="5.7109375" customWidth="1"/>
    <col min="4115" max="4115" width="9.42578125" customWidth="1"/>
    <col min="4357" max="4357" width="5" customWidth="1"/>
    <col min="4359" max="4359" width="29.28515625" customWidth="1"/>
    <col min="4360" max="4360" width="6.28515625" customWidth="1"/>
    <col min="4361" max="4361" width="4.140625" customWidth="1"/>
    <col min="4362" max="4362" width="7.5703125" customWidth="1"/>
    <col min="4363" max="4370" width="5.7109375" customWidth="1"/>
    <col min="4371" max="4371" width="9.42578125" customWidth="1"/>
    <col min="4613" max="4613" width="5" customWidth="1"/>
    <col min="4615" max="4615" width="29.28515625" customWidth="1"/>
    <col min="4616" max="4616" width="6.28515625" customWidth="1"/>
    <col min="4617" max="4617" width="4.140625" customWidth="1"/>
    <col min="4618" max="4618" width="7.5703125" customWidth="1"/>
    <col min="4619" max="4626" width="5.7109375" customWidth="1"/>
    <col min="4627" max="4627" width="9.42578125" customWidth="1"/>
    <col min="4869" max="4869" width="5" customWidth="1"/>
    <col min="4871" max="4871" width="29.28515625" customWidth="1"/>
    <col min="4872" max="4872" width="6.28515625" customWidth="1"/>
    <col min="4873" max="4873" width="4.140625" customWidth="1"/>
    <col min="4874" max="4874" width="7.5703125" customWidth="1"/>
    <col min="4875" max="4882" width="5.7109375" customWidth="1"/>
    <col min="4883" max="4883" width="9.42578125" customWidth="1"/>
    <col min="5125" max="5125" width="5" customWidth="1"/>
    <col min="5127" max="5127" width="29.28515625" customWidth="1"/>
    <col min="5128" max="5128" width="6.28515625" customWidth="1"/>
    <col min="5129" max="5129" width="4.140625" customWidth="1"/>
    <col min="5130" max="5130" width="7.5703125" customWidth="1"/>
    <col min="5131" max="5138" width="5.7109375" customWidth="1"/>
    <col min="5139" max="5139" width="9.42578125" customWidth="1"/>
    <col min="5381" max="5381" width="5" customWidth="1"/>
    <col min="5383" max="5383" width="29.28515625" customWidth="1"/>
    <col min="5384" max="5384" width="6.28515625" customWidth="1"/>
    <col min="5385" max="5385" width="4.140625" customWidth="1"/>
    <col min="5386" max="5386" width="7.5703125" customWidth="1"/>
    <col min="5387" max="5394" width="5.7109375" customWidth="1"/>
    <col min="5395" max="5395" width="9.42578125" customWidth="1"/>
    <col min="5637" max="5637" width="5" customWidth="1"/>
    <col min="5639" max="5639" width="29.28515625" customWidth="1"/>
    <col min="5640" max="5640" width="6.28515625" customWidth="1"/>
    <col min="5641" max="5641" width="4.140625" customWidth="1"/>
    <col min="5642" max="5642" width="7.5703125" customWidth="1"/>
    <col min="5643" max="5650" width="5.7109375" customWidth="1"/>
    <col min="5651" max="5651" width="9.42578125" customWidth="1"/>
    <col min="5893" max="5893" width="5" customWidth="1"/>
    <col min="5895" max="5895" width="29.28515625" customWidth="1"/>
    <col min="5896" max="5896" width="6.28515625" customWidth="1"/>
    <col min="5897" max="5897" width="4.140625" customWidth="1"/>
    <col min="5898" max="5898" width="7.5703125" customWidth="1"/>
    <col min="5899" max="5906" width="5.7109375" customWidth="1"/>
    <col min="5907" max="5907" width="9.42578125" customWidth="1"/>
    <col min="6149" max="6149" width="5" customWidth="1"/>
    <col min="6151" max="6151" width="29.28515625" customWidth="1"/>
    <col min="6152" max="6152" width="6.28515625" customWidth="1"/>
    <col min="6153" max="6153" width="4.140625" customWidth="1"/>
    <col min="6154" max="6154" width="7.5703125" customWidth="1"/>
    <col min="6155" max="6162" width="5.7109375" customWidth="1"/>
    <col min="6163" max="6163" width="9.42578125" customWidth="1"/>
    <col min="6405" max="6405" width="5" customWidth="1"/>
    <col min="6407" max="6407" width="29.28515625" customWidth="1"/>
    <col min="6408" max="6408" width="6.28515625" customWidth="1"/>
    <col min="6409" max="6409" width="4.140625" customWidth="1"/>
    <col min="6410" max="6410" width="7.5703125" customWidth="1"/>
    <col min="6411" max="6418" width="5.7109375" customWidth="1"/>
    <col min="6419" max="6419" width="9.42578125" customWidth="1"/>
    <col min="6661" max="6661" width="5" customWidth="1"/>
    <col min="6663" max="6663" width="29.28515625" customWidth="1"/>
    <col min="6664" max="6664" width="6.28515625" customWidth="1"/>
    <col min="6665" max="6665" width="4.140625" customWidth="1"/>
    <col min="6666" max="6666" width="7.5703125" customWidth="1"/>
    <col min="6667" max="6674" width="5.7109375" customWidth="1"/>
    <col min="6675" max="6675" width="9.42578125" customWidth="1"/>
    <col min="6917" max="6917" width="5" customWidth="1"/>
    <col min="6919" max="6919" width="29.28515625" customWidth="1"/>
    <col min="6920" max="6920" width="6.28515625" customWidth="1"/>
    <col min="6921" max="6921" width="4.140625" customWidth="1"/>
    <col min="6922" max="6922" width="7.5703125" customWidth="1"/>
    <col min="6923" max="6930" width="5.7109375" customWidth="1"/>
    <col min="6931" max="6931" width="9.42578125" customWidth="1"/>
    <col min="7173" max="7173" width="5" customWidth="1"/>
    <col min="7175" max="7175" width="29.28515625" customWidth="1"/>
    <col min="7176" max="7176" width="6.28515625" customWidth="1"/>
    <col min="7177" max="7177" width="4.140625" customWidth="1"/>
    <col min="7178" max="7178" width="7.5703125" customWidth="1"/>
    <col min="7179" max="7186" width="5.7109375" customWidth="1"/>
    <col min="7187" max="7187" width="9.42578125" customWidth="1"/>
    <col min="7429" max="7429" width="5" customWidth="1"/>
    <col min="7431" max="7431" width="29.28515625" customWidth="1"/>
    <col min="7432" max="7432" width="6.28515625" customWidth="1"/>
    <col min="7433" max="7433" width="4.140625" customWidth="1"/>
    <col min="7434" max="7434" width="7.5703125" customWidth="1"/>
    <col min="7435" max="7442" width="5.7109375" customWidth="1"/>
    <col min="7443" max="7443" width="9.42578125" customWidth="1"/>
    <col min="7685" max="7685" width="5" customWidth="1"/>
    <col min="7687" max="7687" width="29.28515625" customWidth="1"/>
    <col min="7688" max="7688" width="6.28515625" customWidth="1"/>
    <col min="7689" max="7689" width="4.140625" customWidth="1"/>
    <col min="7690" max="7690" width="7.5703125" customWidth="1"/>
    <col min="7691" max="7698" width="5.7109375" customWidth="1"/>
    <col min="7699" max="7699" width="9.42578125" customWidth="1"/>
    <col min="7941" max="7941" width="5" customWidth="1"/>
    <col min="7943" max="7943" width="29.28515625" customWidth="1"/>
    <col min="7944" max="7944" width="6.28515625" customWidth="1"/>
    <col min="7945" max="7945" width="4.140625" customWidth="1"/>
    <col min="7946" max="7946" width="7.5703125" customWidth="1"/>
    <col min="7947" max="7954" width="5.7109375" customWidth="1"/>
    <col min="7955" max="7955" width="9.42578125" customWidth="1"/>
    <col min="8197" max="8197" width="5" customWidth="1"/>
    <col min="8199" max="8199" width="29.28515625" customWidth="1"/>
    <col min="8200" max="8200" width="6.28515625" customWidth="1"/>
    <col min="8201" max="8201" width="4.140625" customWidth="1"/>
    <col min="8202" max="8202" width="7.5703125" customWidth="1"/>
    <col min="8203" max="8210" width="5.7109375" customWidth="1"/>
    <col min="8211" max="8211" width="9.42578125" customWidth="1"/>
    <col min="8453" max="8453" width="5" customWidth="1"/>
    <col min="8455" max="8455" width="29.28515625" customWidth="1"/>
    <col min="8456" max="8456" width="6.28515625" customWidth="1"/>
    <col min="8457" max="8457" width="4.140625" customWidth="1"/>
    <col min="8458" max="8458" width="7.5703125" customWidth="1"/>
    <col min="8459" max="8466" width="5.7109375" customWidth="1"/>
    <col min="8467" max="8467" width="9.42578125" customWidth="1"/>
    <col min="8709" max="8709" width="5" customWidth="1"/>
    <col min="8711" max="8711" width="29.28515625" customWidth="1"/>
    <col min="8712" max="8712" width="6.28515625" customWidth="1"/>
    <col min="8713" max="8713" width="4.140625" customWidth="1"/>
    <col min="8714" max="8714" width="7.5703125" customWidth="1"/>
    <col min="8715" max="8722" width="5.7109375" customWidth="1"/>
    <col min="8723" max="8723" width="9.42578125" customWidth="1"/>
    <col min="8965" max="8965" width="5" customWidth="1"/>
    <col min="8967" max="8967" width="29.28515625" customWidth="1"/>
    <col min="8968" max="8968" width="6.28515625" customWidth="1"/>
    <col min="8969" max="8969" width="4.140625" customWidth="1"/>
    <col min="8970" max="8970" width="7.5703125" customWidth="1"/>
    <col min="8971" max="8978" width="5.7109375" customWidth="1"/>
    <col min="8979" max="8979" width="9.42578125" customWidth="1"/>
    <col min="9221" max="9221" width="5" customWidth="1"/>
    <col min="9223" max="9223" width="29.28515625" customWidth="1"/>
    <col min="9224" max="9224" width="6.28515625" customWidth="1"/>
    <col min="9225" max="9225" width="4.140625" customWidth="1"/>
    <col min="9226" max="9226" width="7.5703125" customWidth="1"/>
    <col min="9227" max="9234" width="5.7109375" customWidth="1"/>
    <col min="9235" max="9235" width="9.42578125" customWidth="1"/>
    <col min="9477" max="9477" width="5" customWidth="1"/>
    <col min="9479" max="9479" width="29.28515625" customWidth="1"/>
    <col min="9480" max="9480" width="6.28515625" customWidth="1"/>
    <col min="9481" max="9481" width="4.140625" customWidth="1"/>
    <col min="9482" max="9482" width="7.5703125" customWidth="1"/>
    <col min="9483" max="9490" width="5.7109375" customWidth="1"/>
    <col min="9491" max="9491" width="9.42578125" customWidth="1"/>
    <col min="9733" max="9733" width="5" customWidth="1"/>
    <col min="9735" max="9735" width="29.28515625" customWidth="1"/>
    <col min="9736" max="9736" width="6.28515625" customWidth="1"/>
    <col min="9737" max="9737" width="4.140625" customWidth="1"/>
    <col min="9738" max="9738" width="7.5703125" customWidth="1"/>
    <col min="9739" max="9746" width="5.7109375" customWidth="1"/>
    <col min="9747" max="9747" width="9.42578125" customWidth="1"/>
    <col min="9989" max="9989" width="5" customWidth="1"/>
    <col min="9991" max="9991" width="29.28515625" customWidth="1"/>
    <col min="9992" max="9992" width="6.28515625" customWidth="1"/>
    <col min="9993" max="9993" width="4.140625" customWidth="1"/>
    <col min="9994" max="9994" width="7.5703125" customWidth="1"/>
    <col min="9995" max="10002" width="5.7109375" customWidth="1"/>
    <col min="10003" max="10003" width="9.42578125" customWidth="1"/>
    <col min="10245" max="10245" width="5" customWidth="1"/>
    <col min="10247" max="10247" width="29.28515625" customWidth="1"/>
    <col min="10248" max="10248" width="6.28515625" customWidth="1"/>
    <col min="10249" max="10249" width="4.140625" customWidth="1"/>
    <col min="10250" max="10250" width="7.5703125" customWidth="1"/>
    <col min="10251" max="10258" width="5.7109375" customWidth="1"/>
    <col min="10259" max="10259" width="9.42578125" customWidth="1"/>
    <col min="10501" max="10501" width="5" customWidth="1"/>
    <col min="10503" max="10503" width="29.28515625" customWidth="1"/>
    <col min="10504" max="10504" width="6.28515625" customWidth="1"/>
    <col min="10505" max="10505" width="4.140625" customWidth="1"/>
    <col min="10506" max="10506" width="7.5703125" customWidth="1"/>
    <col min="10507" max="10514" width="5.7109375" customWidth="1"/>
    <col min="10515" max="10515" width="9.42578125" customWidth="1"/>
    <col min="10757" max="10757" width="5" customWidth="1"/>
    <col min="10759" max="10759" width="29.28515625" customWidth="1"/>
    <col min="10760" max="10760" width="6.28515625" customWidth="1"/>
    <col min="10761" max="10761" width="4.140625" customWidth="1"/>
    <col min="10762" max="10762" width="7.5703125" customWidth="1"/>
    <col min="10763" max="10770" width="5.7109375" customWidth="1"/>
    <col min="10771" max="10771" width="9.42578125" customWidth="1"/>
    <col min="11013" max="11013" width="5" customWidth="1"/>
    <col min="11015" max="11015" width="29.28515625" customWidth="1"/>
    <col min="11016" max="11016" width="6.28515625" customWidth="1"/>
    <col min="11017" max="11017" width="4.140625" customWidth="1"/>
    <col min="11018" max="11018" width="7.5703125" customWidth="1"/>
    <col min="11019" max="11026" width="5.7109375" customWidth="1"/>
    <col min="11027" max="11027" width="9.42578125" customWidth="1"/>
    <col min="11269" max="11269" width="5" customWidth="1"/>
    <col min="11271" max="11271" width="29.28515625" customWidth="1"/>
    <col min="11272" max="11272" width="6.28515625" customWidth="1"/>
    <col min="11273" max="11273" width="4.140625" customWidth="1"/>
    <col min="11274" max="11274" width="7.5703125" customWidth="1"/>
    <col min="11275" max="11282" width="5.7109375" customWidth="1"/>
    <col min="11283" max="11283" width="9.42578125" customWidth="1"/>
    <col min="11525" max="11525" width="5" customWidth="1"/>
    <col min="11527" max="11527" width="29.28515625" customWidth="1"/>
    <col min="11528" max="11528" width="6.28515625" customWidth="1"/>
    <col min="11529" max="11529" width="4.140625" customWidth="1"/>
    <col min="11530" max="11530" width="7.5703125" customWidth="1"/>
    <col min="11531" max="11538" width="5.7109375" customWidth="1"/>
    <col min="11539" max="11539" width="9.42578125" customWidth="1"/>
    <col min="11781" max="11781" width="5" customWidth="1"/>
    <col min="11783" max="11783" width="29.28515625" customWidth="1"/>
    <col min="11784" max="11784" width="6.28515625" customWidth="1"/>
    <col min="11785" max="11785" width="4.140625" customWidth="1"/>
    <col min="11786" max="11786" width="7.5703125" customWidth="1"/>
    <col min="11787" max="11794" width="5.7109375" customWidth="1"/>
    <col min="11795" max="11795" width="9.42578125" customWidth="1"/>
    <col min="12037" max="12037" width="5" customWidth="1"/>
    <col min="12039" max="12039" width="29.28515625" customWidth="1"/>
    <col min="12040" max="12040" width="6.28515625" customWidth="1"/>
    <col min="12041" max="12041" width="4.140625" customWidth="1"/>
    <col min="12042" max="12042" width="7.5703125" customWidth="1"/>
    <col min="12043" max="12050" width="5.7109375" customWidth="1"/>
    <col min="12051" max="12051" width="9.42578125" customWidth="1"/>
    <col min="12293" max="12293" width="5" customWidth="1"/>
    <col min="12295" max="12295" width="29.28515625" customWidth="1"/>
    <col min="12296" max="12296" width="6.28515625" customWidth="1"/>
    <col min="12297" max="12297" width="4.140625" customWidth="1"/>
    <col min="12298" max="12298" width="7.5703125" customWidth="1"/>
    <col min="12299" max="12306" width="5.7109375" customWidth="1"/>
    <col min="12307" max="12307" width="9.42578125" customWidth="1"/>
    <col min="12549" max="12549" width="5" customWidth="1"/>
    <col min="12551" max="12551" width="29.28515625" customWidth="1"/>
    <col min="12552" max="12552" width="6.28515625" customWidth="1"/>
    <col min="12553" max="12553" width="4.140625" customWidth="1"/>
    <col min="12554" max="12554" width="7.5703125" customWidth="1"/>
    <col min="12555" max="12562" width="5.7109375" customWidth="1"/>
    <col min="12563" max="12563" width="9.42578125" customWidth="1"/>
    <col min="12805" max="12805" width="5" customWidth="1"/>
    <col min="12807" max="12807" width="29.28515625" customWidth="1"/>
    <col min="12808" max="12808" width="6.28515625" customWidth="1"/>
    <col min="12809" max="12809" width="4.140625" customWidth="1"/>
    <col min="12810" max="12810" width="7.5703125" customWidth="1"/>
    <col min="12811" max="12818" width="5.7109375" customWidth="1"/>
    <col min="12819" max="12819" width="9.42578125" customWidth="1"/>
    <col min="13061" max="13061" width="5" customWidth="1"/>
    <col min="13063" max="13063" width="29.28515625" customWidth="1"/>
    <col min="13064" max="13064" width="6.28515625" customWidth="1"/>
    <col min="13065" max="13065" width="4.140625" customWidth="1"/>
    <col min="13066" max="13066" width="7.5703125" customWidth="1"/>
    <col min="13067" max="13074" width="5.7109375" customWidth="1"/>
    <col min="13075" max="13075" width="9.42578125" customWidth="1"/>
    <col min="13317" max="13317" width="5" customWidth="1"/>
    <col min="13319" max="13319" width="29.28515625" customWidth="1"/>
    <col min="13320" max="13320" width="6.28515625" customWidth="1"/>
    <col min="13321" max="13321" width="4.140625" customWidth="1"/>
    <col min="13322" max="13322" width="7.5703125" customWidth="1"/>
    <col min="13323" max="13330" width="5.7109375" customWidth="1"/>
    <col min="13331" max="13331" width="9.42578125" customWidth="1"/>
    <col min="13573" max="13573" width="5" customWidth="1"/>
    <col min="13575" max="13575" width="29.28515625" customWidth="1"/>
    <col min="13576" max="13576" width="6.28515625" customWidth="1"/>
    <col min="13577" max="13577" width="4.140625" customWidth="1"/>
    <col min="13578" max="13578" width="7.5703125" customWidth="1"/>
    <col min="13579" max="13586" width="5.7109375" customWidth="1"/>
    <col min="13587" max="13587" width="9.42578125" customWidth="1"/>
    <col min="13829" max="13829" width="5" customWidth="1"/>
    <col min="13831" max="13831" width="29.28515625" customWidth="1"/>
    <col min="13832" max="13832" width="6.28515625" customWidth="1"/>
    <col min="13833" max="13833" width="4.140625" customWidth="1"/>
    <col min="13834" max="13834" width="7.5703125" customWidth="1"/>
    <col min="13835" max="13842" width="5.7109375" customWidth="1"/>
    <col min="13843" max="13843" width="9.42578125" customWidth="1"/>
    <col min="14085" max="14085" width="5" customWidth="1"/>
    <col min="14087" max="14087" width="29.28515625" customWidth="1"/>
    <col min="14088" max="14088" width="6.28515625" customWidth="1"/>
    <col min="14089" max="14089" width="4.140625" customWidth="1"/>
    <col min="14090" max="14090" width="7.5703125" customWidth="1"/>
    <col min="14091" max="14098" width="5.7109375" customWidth="1"/>
    <col min="14099" max="14099" width="9.42578125" customWidth="1"/>
    <col min="14341" max="14341" width="5" customWidth="1"/>
    <col min="14343" max="14343" width="29.28515625" customWidth="1"/>
    <col min="14344" max="14344" width="6.28515625" customWidth="1"/>
    <col min="14345" max="14345" width="4.140625" customWidth="1"/>
    <col min="14346" max="14346" width="7.5703125" customWidth="1"/>
    <col min="14347" max="14354" width="5.7109375" customWidth="1"/>
    <col min="14355" max="14355" width="9.42578125" customWidth="1"/>
    <col min="14597" max="14597" width="5" customWidth="1"/>
    <col min="14599" max="14599" width="29.28515625" customWidth="1"/>
    <col min="14600" max="14600" width="6.28515625" customWidth="1"/>
    <col min="14601" max="14601" width="4.140625" customWidth="1"/>
    <col min="14602" max="14602" width="7.5703125" customWidth="1"/>
    <col min="14603" max="14610" width="5.7109375" customWidth="1"/>
    <col min="14611" max="14611" width="9.42578125" customWidth="1"/>
    <col min="14853" max="14853" width="5" customWidth="1"/>
    <col min="14855" max="14855" width="29.28515625" customWidth="1"/>
    <col min="14856" max="14856" width="6.28515625" customWidth="1"/>
    <col min="14857" max="14857" width="4.140625" customWidth="1"/>
    <col min="14858" max="14858" width="7.5703125" customWidth="1"/>
    <col min="14859" max="14866" width="5.7109375" customWidth="1"/>
    <col min="14867" max="14867" width="9.42578125" customWidth="1"/>
    <col min="15109" max="15109" width="5" customWidth="1"/>
    <col min="15111" max="15111" width="29.28515625" customWidth="1"/>
    <col min="15112" max="15112" width="6.28515625" customWidth="1"/>
    <col min="15113" max="15113" width="4.140625" customWidth="1"/>
    <col min="15114" max="15114" width="7.5703125" customWidth="1"/>
    <col min="15115" max="15122" width="5.7109375" customWidth="1"/>
    <col min="15123" max="15123" width="9.42578125" customWidth="1"/>
    <col min="15365" max="15365" width="5" customWidth="1"/>
    <col min="15367" max="15367" width="29.28515625" customWidth="1"/>
    <col min="15368" max="15368" width="6.28515625" customWidth="1"/>
    <col min="15369" max="15369" width="4.140625" customWidth="1"/>
    <col min="15370" max="15370" width="7.5703125" customWidth="1"/>
    <col min="15371" max="15378" width="5.7109375" customWidth="1"/>
    <col min="15379" max="15379" width="9.42578125" customWidth="1"/>
    <col min="15621" max="15621" width="5" customWidth="1"/>
    <col min="15623" max="15623" width="29.28515625" customWidth="1"/>
    <col min="15624" max="15624" width="6.28515625" customWidth="1"/>
    <col min="15625" max="15625" width="4.140625" customWidth="1"/>
    <col min="15626" max="15626" width="7.5703125" customWidth="1"/>
    <col min="15627" max="15634" width="5.7109375" customWidth="1"/>
    <col min="15635" max="15635" width="9.42578125" customWidth="1"/>
    <col min="15877" max="15877" width="5" customWidth="1"/>
    <col min="15879" max="15879" width="29.28515625" customWidth="1"/>
    <col min="15880" max="15880" width="6.28515625" customWidth="1"/>
    <col min="15881" max="15881" width="4.140625" customWidth="1"/>
    <col min="15882" max="15882" width="7.5703125" customWidth="1"/>
    <col min="15883" max="15890" width="5.7109375" customWidth="1"/>
    <col min="15891" max="15891" width="9.42578125" customWidth="1"/>
    <col min="16133" max="16133" width="5" customWidth="1"/>
    <col min="16135" max="16135" width="29.28515625" customWidth="1"/>
    <col min="16136" max="16136" width="6.28515625" customWidth="1"/>
    <col min="16137" max="16137" width="4.140625" customWidth="1"/>
    <col min="16138" max="16138" width="7.5703125" customWidth="1"/>
    <col min="16139" max="16146" width="5.7109375" customWidth="1"/>
    <col min="16147" max="16147" width="9.42578125" customWidth="1"/>
  </cols>
  <sheetData>
    <row r="1" spans="1:19" ht="20.25">
      <c r="A1" s="30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0.25">
      <c r="A3" s="30" t="s">
        <v>92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>
      <c r="A4" s="1"/>
      <c r="B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7"/>
      <c r="S4" s="47"/>
    </row>
    <row r="5" spans="1:19">
      <c r="A5" s="1"/>
      <c r="B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7"/>
      <c r="S5" s="47"/>
    </row>
    <row r="6" spans="1:19">
      <c r="A6" s="31" t="s">
        <v>1</v>
      </c>
      <c r="B6" s="32" t="s">
        <v>2</v>
      </c>
      <c r="C6" s="32"/>
      <c r="D6" s="33" t="s">
        <v>3</v>
      </c>
      <c r="E6" s="34"/>
      <c r="F6" s="31" t="s">
        <v>4</v>
      </c>
      <c r="G6" s="31"/>
      <c r="H6" s="31"/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7" t="s">
        <v>90</v>
      </c>
      <c r="R6" s="28" t="s">
        <v>7</v>
      </c>
      <c r="S6" s="42" t="s">
        <v>8</v>
      </c>
    </row>
    <row r="7" spans="1:19">
      <c r="A7" s="31"/>
      <c r="B7" s="32"/>
      <c r="C7" s="32"/>
      <c r="D7" s="35"/>
      <c r="E7" s="36"/>
      <c r="F7" s="2" t="s">
        <v>9</v>
      </c>
      <c r="G7" s="2" t="s">
        <v>10</v>
      </c>
      <c r="H7" s="43" t="s">
        <v>11</v>
      </c>
      <c r="I7" s="44"/>
      <c r="J7" s="45"/>
      <c r="K7" s="16" t="s">
        <v>39</v>
      </c>
      <c r="L7" s="16" t="s">
        <v>40</v>
      </c>
      <c r="M7" s="24" t="s">
        <v>41</v>
      </c>
      <c r="N7" s="21" t="s">
        <v>39</v>
      </c>
      <c r="O7" s="21" t="s">
        <v>40</v>
      </c>
      <c r="P7" s="24" t="s">
        <v>41</v>
      </c>
      <c r="Q7" s="38"/>
      <c r="R7" s="29" t="s">
        <v>12</v>
      </c>
      <c r="S7" s="42"/>
    </row>
    <row r="8" spans="1:19">
      <c r="A8" s="2"/>
      <c r="B8" s="4"/>
      <c r="C8" s="5"/>
      <c r="D8" s="3"/>
      <c r="E8" s="6"/>
      <c r="F8" s="2"/>
      <c r="G8" s="2"/>
      <c r="H8" s="7">
        <v>1</v>
      </c>
      <c r="I8" s="8">
        <v>2</v>
      </c>
      <c r="J8" s="9">
        <v>3</v>
      </c>
      <c r="K8" s="43"/>
      <c r="L8" s="44"/>
      <c r="M8" s="45"/>
      <c r="N8" s="22"/>
      <c r="O8" s="22"/>
      <c r="P8" s="7"/>
      <c r="Q8" s="26"/>
      <c r="R8" s="29"/>
      <c r="S8" s="27"/>
    </row>
    <row r="9" spans="1:19">
      <c r="A9" s="10">
        <v>1</v>
      </c>
      <c r="B9" s="10">
        <v>31607040</v>
      </c>
      <c r="C9" s="11" t="s">
        <v>13</v>
      </c>
      <c r="D9" s="10">
        <v>0</v>
      </c>
      <c r="E9" s="25">
        <f>(D9/14)*100</f>
        <v>0</v>
      </c>
      <c r="F9" s="12"/>
      <c r="G9" s="17"/>
      <c r="H9" s="39"/>
      <c r="I9" s="40"/>
      <c r="J9" s="41"/>
      <c r="K9" s="12"/>
      <c r="L9" s="12"/>
      <c r="M9" s="12"/>
      <c r="N9" s="12"/>
      <c r="O9" s="12"/>
      <c r="P9" s="12"/>
      <c r="Q9" s="12">
        <f>IF(D9=14,"5",IF(D9=13,"4",0))</f>
        <v>0</v>
      </c>
      <c r="R9" s="48">
        <f>E9*0.05+(H9+I9+J9)*0.05+F9*0.15+G9*0.25+M9*0.25+P9*0.25+Q9</f>
        <v>0</v>
      </c>
      <c r="S9" s="50" t="str">
        <f>IF(OR(F9=0,G9=0,M9=0,P9=0),"E",IF(R9&gt;=65,"A",IF(R9&gt;=55,"B",IF(R9&gt;=45,"C",IF(R9&gt;=40,"D","E")))))</f>
        <v>E</v>
      </c>
    </row>
    <row r="10" spans="1:19">
      <c r="A10" s="10">
        <v>2</v>
      </c>
      <c r="B10" s="10">
        <v>31608776</v>
      </c>
      <c r="C10" s="11" t="s">
        <v>14</v>
      </c>
      <c r="D10" s="10">
        <v>14</v>
      </c>
      <c r="E10" s="25">
        <f t="shared" ref="E10:E33" si="0">(D10/14)*100</f>
        <v>100</v>
      </c>
      <c r="F10" s="12">
        <v>75</v>
      </c>
      <c r="G10" s="17">
        <v>70</v>
      </c>
      <c r="H10" s="12">
        <v>30</v>
      </c>
      <c r="I10" s="12">
        <v>24</v>
      </c>
      <c r="J10" s="12">
        <v>35</v>
      </c>
      <c r="K10" s="23" t="s">
        <v>42</v>
      </c>
      <c r="L10" s="23" t="s">
        <v>42</v>
      </c>
      <c r="M10" s="23" t="s">
        <v>43</v>
      </c>
      <c r="N10" s="13" t="s">
        <v>75</v>
      </c>
      <c r="O10" s="13" t="s">
        <v>83</v>
      </c>
      <c r="P10" s="13" t="s">
        <v>75</v>
      </c>
      <c r="Q10" s="12" t="str">
        <f t="shared" ref="Q10:Q33" si="1">IF(D10=14,"5",IF(D10=13,"4",0))</f>
        <v>5</v>
      </c>
      <c r="R10" s="48">
        <f t="shared" ref="R10:R33" si="2">E10*0.05+(H10+I10+J10)*0.05+F10*0.15+G10*0.25+M10*0.25+P10*0.25+Q10</f>
        <v>67.45</v>
      </c>
      <c r="S10" s="50" t="str">
        <f t="shared" ref="S10:S33" si="3">IF(OR(F10=0,G10=0,M10=0,P10=0),"E",IF(R10&gt;=65,"A",IF(R10&gt;=55,"B",IF(R10&gt;=45,"C",IF(R10&gt;=40,"D","E")))))</f>
        <v>A</v>
      </c>
    </row>
    <row r="11" spans="1:19">
      <c r="A11" s="10">
        <v>3</v>
      </c>
      <c r="B11" s="10">
        <v>31608856</v>
      </c>
      <c r="C11" s="11" t="s">
        <v>15</v>
      </c>
      <c r="D11" s="10">
        <v>10</v>
      </c>
      <c r="E11" s="25">
        <f t="shared" si="0"/>
        <v>71.428571428571431</v>
      </c>
      <c r="F11" s="12"/>
      <c r="G11" s="17"/>
      <c r="H11" s="12">
        <v>15</v>
      </c>
      <c r="I11" s="12">
        <v>2</v>
      </c>
      <c r="J11" s="12">
        <v>5</v>
      </c>
      <c r="K11" s="23" t="s">
        <v>44</v>
      </c>
      <c r="L11" s="23" t="s">
        <v>45</v>
      </c>
      <c r="M11" s="23" t="s">
        <v>46</v>
      </c>
      <c r="N11" s="23"/>
      <c r="O11" s="23"/>
      <c r="P11" s="12"/>
      <c r="Q11" s="12">
        <f t="shared" si="1"/>
        <v>0</v>
      </c>
      <c r="R11" s="48">
        <f t="shared" si="2"/>
        <v>14.671428571428571</v>
      </c>
      <c r="S11" s="50" t="str">
        <f t="shared" si="3"/>
        <v>E</v>
      </c>
    </row>
    <row r="12" spans="1:19">
      <c r="A12" s="10">
        <v>4</v>
      </c>
      <c r="B12" s="10">
        <v>31609005</v>
      </c>
      <c r="C12" s="11" t="s">
        <v>16</v>
      </c>
      <c r="D12" s="10">
        <v>2</v>
      </c>
      <c r="E12" s="25">
        <f t="shared" si="0"/>
        <v>14.285714285714285</v>
      </c>
      <c r="F12" s="12">
        <v>0</v>
      </c>
      <c r="G12" s="17"/>
      <c r="H12" s="12">
        <v>35</v>
      </c>
      <c r="I12" s="12">
        <v>12</v>
      </c>
      <c r="J12" s="12">
        <v>2</v>
      </c>
      <c r="K12" s="12"/>
      <c r="L12" s="12"/>
      <c r="M12" s="12"/>
      <c r="N12" s="12"/>
      <c r="O12" s="12"/>
      <c r="P12" s="12"/>
      <c r="Q12" s="12">
        <f t="shared" si="1"/>
        <v>0</v>
      </c>
      <c r="R12" s="48">
        <f t="shared" si="2"/>
        <v>3.1642857142857146</v>
      </c>
      <c r="S12" s="50" t="str">
        <f t="shared" si="3"/>
        <v>E</v>
      </c>
    </row>
    <row r="13" spans="1:19">
      <c r="A13" s="10">
        <v>5</v>
      </c>
      <c r="B13" s="10">
        <v>31610001</v>
      </c>
      <c r="C13" s="11" t="s">
        <v>17</v>
      </c>
      <c r="D13" s="10">
        <v>14</v>
      </c>
      <c r="E13" s="25">
        <f t="shared" si="0"/>
        <v>100</v>
      </c>
      <c r="F13" s="12">
        <v>70</v>
      </c>
      <c r="G13" s="17">
        <v>70</v>
      </c>
      <c r="H13" s="12">
        <v>10</v>
      </c>
      <c r="I13" s="12">
        <v>24</v>
      </c>
      <c r="J13" s="12">
        <v>35</v>
      </c>
      <c r="K13" s="23" t="s">
        <v>47</v>
      </c>
      <c r="L13" s="23" t="s">
        <v>48</v>
      </c>
      <c r="M13" s="23" t="s">
        <v>49</v>
      </c>
      <c r="N13" s="13" t="s">
        <v>84</v>
      </c>
      <c r="O13" s="13" t="s">
        <v>85</v>
      </c>
      <c r="P13" s="13" t="s">
        <v>84</v>
      </c>
      <c r="Q13" s="12" t="str">
        <f t="shared" si="1"/>
        <v>5</v>
      </c>
      <c r="R13" s="48">
        <f t="shared" si="2"/>
        <v>58.992500000000007</v>
      </c>
      <c r="S13" s="50" t="str">
        <f t="shared" si="3"/>
        <v>B</v>
      </c>
    </row>
    <row r="14" spans="1:19">
      <c r="A14" s="10">
        <v>6</v>
      </c>
      <c r="B14" s="10">
        <v>31610002</v>
      </c>
      <c r="C14" s="11" t="s">
        <v>18</v>
      </c>
      <c r="D14" s="10">
        <v>14</v>
      </c>
      <c r="E14" s="25">
        <f t="shared" si="0"/>
        <v>100</v>
      </c>
      <c r="F14" s="12">
        <v>70</v>
      </c>
      <c r="G14" s="17">
        <v>70</v>
      </c>
      <c r="H14" s="12">
        <v>30</v>
      </c>
      <c r="I14" s="12">
        <v>24</v>
      </c>
      <c r="J14" s="12">
        <v>35</v>
      </c>
      <c r="K14" s="23" t="s">
        <v>50</v>
      </c>
      <c r="L14" s="23" t="s">
        <v>51</v>
      </c>
      <c r="M14" s="23" t="s">
        <v>52</v>
      </c>
      <c r="N14" s="13" t="s">
        <v>84</v>
      </c>
      <c r="O14" s="13" t="s">
        <v>85</v>
      </c>
      <c r="P14" s="13" t="s">
        <v>84</v>
      </c>
      <c r="Q14" s="12" t="str">
        <f t="shared" si="1"/>
        <v>5</v>
      </c>
      <c r="R14" s="48">
        <f t="shared" si="2"/>
        <v>61.657499999999999</v>
      </c>
      <c r="S14" s="50" t="str">
        <f t="shared" si="3"/>
        <v>B</v>
      </c>
    </row>
    <row r="15" spans="1:19">
      <c r="A15" s="10">
        <v>7</v>
      </c>
      <c r="B15" s="10">
        <v>31610003</v>
      </c>
      <c r="C15" s="11" t="s">
        <v>19</v>
      </c>
      <c r="D15" s="10">
        <v>4</v>
      </c>
      <c r="E15" s="25">
        <f t="shared" si="0"/>
        <v>28.571428571428569</v>
      </c>
      <c r="F15" s="12"/>
      <c r="G15" s="17"/>
      <c r="H15" s="12">
        <v>15</v>
      </c>
      <c r="I15" s="12">
        <v>16</v>
      </c>
      <c r="J15" s="12">
        <v>5</v>
      </c>
      <c r="K15" s="23" t="s">
        <v>53</v>
      </c>
      <c r="L15" s="23" t="s">
        <v>54</v>
      </c>
      <c r="M15" s="23" t="s">
        <v>55</v>
      </c>
      <c r="N15" s="23"/>
      <c r="O15" s="23"/>
      <c r="P15" s="12"/>
      <c r="Q15" s="12">
        <f t="shared" si="1"/>
        <v>0</v>
      </c>
      <c r="R15" s="48">
        <f t="shared" si="2"/>
        <v>9.8960714285714282</v>
      </c>
      <c r="S15" s="50" t="str">
        <f t="shared" si="3"/>
        <v>E</v>
      </c>
    </row>
    <row r="16" spans="1:19" ht="14.25" customHeight="1">
      <c r="A16" s="10">
        <v>8</v>
      </c>
      <c r="B16" s="10">
        <v>31610004</v>
      </c>
      <c r="C16" s="11" t="s">
        <v>20</v>
      </c>
      <c r="D16" s="10">
        <v>14</v>
      </c>
      <c r="E16" s="25">
        <f t="shared" si="0"/>
        <v>100</v>
      </c>
      <c r="F16" s="12">
        <v>70</v>
      </c>
      <c r="G16" s="17">
        <v>70</v>
      </c>
      <c r="H16" s="12">
        <v>10</v>
      </c>
      <c r="I16" s="12">
        <v>24</v>
      </c>
      <c r="J16" s="12">
        <v>35</v>
      </c>
      <c r="K16" s="23" t="s">
        <v>56</v>
      </c>
      <c r="L16" s="23" t="s">
        <v>57</v>
      </c>
      <c r="M16" s="23" t="s">
        <v>58</v>
      </c>
      <c r="N16" s="13" t="s">
        <v>78</v>
      </c>
      <c r="O16" s="13" t="s">
        <v>67</v>
      </c>
      <c r="P16" s="13" t="s">
        <v>78</v>
      </c>
      <c r="Q16" s="12" t="str">
        <f t="shared" si="1"/>
        <v>5</v>
      </c>
      <c r="R16" s="48">
        <f t="shared" si="2"/>
        <v>67.532499999999999</v>
      </c>
      <c r="S16" s="50" t="str">
        <f t="shared" si="3"/>
        <v>A</v>
      </c>
    </row>
    <row r="17" spans="1:21">
      <c r="A17" s="10">
        <v>9</v>
      </c>
      <c r="B17" s="10">
        <v>31610005</v>
      </c>
      <c r="C17" s="11" t="s">
        <v>21</v>
      </c>
      <c r="D17" s="10">
        <v>14</v>
      </c>
      <c r="E17" s="25">
        <f t="shared" si="0"/>
        <v>100</v>
      </c>
      <c r="F17" s="12">
        <v>70</v>
      </c>
      <c r="G17" s="17">
        <v>75</v>
      </c>
      <c r="H17" s="12">
        <v>15</v>
      </c>
      <c r="I17" s="12">
        <v>24</v>
      </c>
      <c r="J17" s="12">
        <v>20</v>
      </c>
      <c r="K17" s="23" t="s">
        <v>59</v>
      </c>
      <c r="L17" s="23" t="s">
        <v>60</v>
      </c>
      <c r="M17" s="23" t="s">
        <v>61</v>
      </c>
      <c r="N17" s="13" t="s">
        <v>64</v>
      </c>
      <c r="O17" s="13" t="s">
        <v>72</v>
      </c>
      <c r="P17" s="13" t="s">
        <v>64</v>
      </c>
      <c r="Q17" s="12" t="str">
        <f t="shared" si="1"/>
        <v>5</v>
      </c>
      <c r="R17" s="48">
        <f t="shared" si="2"/>
        <v>66.2</v>
      </c>
      <c r="S17" s="50" t="str">
        <f t="shared" si="3"/>
        <v>A</v>
      </c>
    </row>
    <row r="18" spans="1:21">
      <c r="A18" s="10">
        <v>10</v>
      </c>
      <c r="B18" s="10">
        <v>31610006</v>
      </c>
      <c r="C18" s="11" t="s">
        <v>22</v>
      </c>
      <c r="D18" s="10">
        <v>9</v>
      </c>
      <c r="E18" s="25">
        <f t="shared" si="0"/>
        <v>64.285714285714292</v>
      </c>
      <c r="F18" s="12">
        <v>80</v>
      </c>
      <c r="G18" s="17">
        <v>60</v>
      </c>
      <c r="H18" s="12">
        <v>30</v>
      </c>
      <c r="I18" s="12">
        <v>24</v>
      </c>
      <c r="J18" s="12">
        <v>2</v>
      </c>
      <c r="K18" s="23" t="s">
        <v>62</v>
      </c>
      <c r="L18" s="23" t="s">
        <v>63</v>
      </c>
      <c r="M18" s="23" t="s">
        <v>47</v>
      </c>
      <c r="N18" s="23"/>
      <c r="O18" s="23"/>
      <c r="P18" s="12"/>
      <c r="Q18" s="12">
        <f t="shared" si="1"/>
        <v>0</v>
      </c>
      <c r="R18" s="48">
        <f t="shared" si="2"/>
        <v>41.76428571428572</v>
      </c>
      <c r="S18" s="50" t="str">
        <f t="shared" si="3"/>
        <v>E</v>
      </c>
      <c r="T18" t="s">
        <v>38</v>
      </c>
      <c r="U18" t="s">
        <v>38</v>
      </c>
    </row>
    <row r="19" spans="1:21">
      <c r="A19" s="10">
        <v>11</v>
      </c>
      <c r="B19" s="10">
        <v>31610007</v>
      </c>
      <c r="C19" s="11" t="s">
        <v>23</v>
      </c>
      <c r="D19" s="12">
        <v>13</v>
      </c>
      <c r="E19" s="25">
        <f t="shared" si="0"/>
        <v>92.857142857142861</v>
      </c>
      <c r="F19" s="19">
        <v>75</v>
      </c>
      <c r="G19" s="17">
        <v>70</v>
      </c>
      <c r="H19" s="12">
        <v>20</v>
      </c>
      <c r="I19" s="12">
        <v>2</v>
      </c>
      <c r="J19" s="12">
        <v>2</v>
      </c>
      <c r="K19" s="23" t="s">
        <v>62</v>
      </c>
      <c r="L19" s="23" t="s">
        <v>63</v>
      </c>
      <c r="M19" s="23" t="s">
        <v>47</v>
      </c>
      <c r="N19" s="13" t="s">
        <v>84</v>
      </c>
      <c r="O19" s="13" t="s">
        <v>85</v>
      </c>
      <c r="P19" s="13" t="s">
        <v>84</v>
      </c>
      <c r="Q19" s="12" t="str">
        <f t="shared" si="1"/>
        <v>4</v>
      </c>
      <c r="R19" s="48">
        <f t="shared" si="2"/>
        <v>57.592857142857142</v>
      </c>
      <c r="S19" s="50" t="str">
        <f t="shared" si="3"/>
        <v>B</v>
      </c>
    </row>
    <row r="20" spans="1:21">
      <c r="A20" s="10">
        <v>12</v>
      </c>
      <c r="B20" s="10">
        <v>31610008</v>
      </c>
      <c r="C20" s="11" t="s">
        <v>24</v>
      </c>
      <c r="D20" s="20">
        <v>14</v>
      </c>
      <c r="E20" s="25">
        <f t="shared" si="0"/>
        <v>100</v>
      </c>
      <c r="F20" s="20">
        <v>70</v>
      </c>
      <c r="G20" s="18">
        <v>65</v>
      </c>
      <c r="H20" s="12">
        <v>30</v>
      </c>
      <c r="I20" s="12">
        <v>16</v>
      </c>
      <c r="J20" s="12">
        <v>35</v>
      </c>
      <c r="K20" s="23" t="s">
        <v>50</v>
      </c>
      <c r="L20" s="23" t="s">
        <v>51</v>
      </c>
      <c r="M20" s="23" t="s">
        <v>52</v>
      </c>
      <c r="N20" s="13" t="s">
        <v>44</v>
      </c>
      <c r="O20" s="13" t="s">
        <v>86</v>
      </c>
      <c r="P20" s="13" t="s">
        <v>44</v>
      </c>
      <c r="Q20" s="12" t="str">
        <f t="shared" si="1"/>
        <v>5</v>
      </c>
      <c r="R20" s="48">
        <f t="shared" si="2"/>
        <v>61.757499999999993</v>
      </c>
      <c r="S20" s="50" t="str">
        <f t="shared" si="3"/>
        <v>B</v>
      </c>
    </row>
    <row r="21" spans="1:21">
      <c r="A21" s="10">
        <v>13</v>
      </c>
      <c r="B21" s="10">
        <v>31610009</v>
      </c>
      <c r="C21" s="11" t="s">
        <v>25</v>
      </c>
      <c r="D21" s="20">
        <v>1</v>
      </c>
      <c r="E21" s="25">
        <f t="shared" si="0"/>
        <v>7.1428571428571423</v>
      </c>
      <c r="F21" s="20"/>
      <c r="G21" s="18"/>
      <c r="H21" s="39"/>
      <c r="I21" s="40"/>
      <c r="J21" s="41"/>
      <c r="K21" s="12"/>
      <c r="L21" s="12"/>
      <c r="M21" s="13"/>
      <c r="N21" s="13"/>
      <c r="O21" s="13"/>
      <c r="P21" s="13"/>
      <c r="Q21" s="12">
        <f t="shared" si="1"/>
        <v>0</v>
      </c>
      <c r="R21" s="48">
        <f t="shared" si="2"/>
        <v>0.35714285714285715</v>
      </c>
      <c r="S21" s="50" t="str">
        <f t="shared" si="3"/>
        <v>E</v>
      </c>
    </row>
    <row r="22" spans="1:21">
      <c r="A22" s="10">
        <v>14</v>
      </c>
      <c r="B22" s="10">
        <v>31610012</v>
      </c>
      <c r="C22" s="11" t="s">
        <v>26</v>
      </c>
      <c r="D22" s="20">
        <v>14</v>
      </c>
      <c r="E22" s="25">
        <f t="shared" si="0"/>
        <v>100</v>
      </c>
      <c r="F22" s="20">
        <v>75</v>
      </c>
      <c r="G22" s="18"/>
      <c r="H22" s="12">
        <v>10</v>
      </c>
      <c r="I22" s="12">
        <v>2</v>
      </c>
      <c r="J22" s="12">
        <v>5</v>
      </c>
      <c r="K22" s="23" t="s">
        <v>64</v>
      </c>
      <c r="L22" s="23" t="s">
        <v>65</v>
      </c>
      <c r="M22" s="23" t="s">
        <v>66</v>
      </c>
      <c r="N22" s="13" t="s">
        <v>84</v>
      </c>
      <c r="O22" s="13" t="s">
        <v>85</v>
      </c>
      <c r="P22" s="13" t="s">
        <v>84</v>
      </c>
      <c r="Q22" s="12" t="str">
        <f t="shared" si="1"/>
        <v>5</v>
      </c>
      <c r="R22" s="48">
        <f t="shared" si="2"/>
        <v>42.975000000000001</v>
      </c>
      <c r="S22" s="50" t="str">
        <f t="shared" si="3"/>
        <v>E</v>
      </c>
    </row>
    <row r="23" spans="1:21">
      <c r="A23" s="10">
        <v>15</v>
      </c>
      <c r="B23" s="10">
        <v>31610013</v>
      </c>
      <c r="C23" s="11" t="s">
        <v>27</v>
      </c>
      <c r="D23" s="20">
        <v>13</v>
      </c>
      <c r="E23" s="25">
        <f t="shared" si="0"/>
        <v>92.857142857142861</v>
      </c>
      <c r="F23" s="20">
        <v>70</v>
      </c>
      <c r="G23" s="18">
        <v>68</v>
      </c>
      <c r="H23" s="12">
        <v>10</v>
      </c>
      <c r="I23" s="12">
        <v>24</v>
      </c>
      <c r="J23" s="12">
        <v>35</v>
      </c>
      <c r="K23" s="23" t="s">
        <v>67</v>
      </c>
      <c r="L23" s="23" t="s">
        <v>68</v>
      </c>
      <c r="M23" s="23" t="s">
        <v>69</v>
      </c>
      <c r="N23" s="13" t="s">
        <v>84</v>
      </c>
      <c r="O23" s="13" t="s">
        <v>85</v>
      </c>
      <c r="P23" s="13" t="s">
        <v>84</v>
      </c>
      <c r="Q23" s="12" t="str">
        <f t="shared" si="1"/>
        <v>4</v>
      </c>
      <c r="R23" s="48">
        <f t="shared" si="2"/>
        <v>59.010357142857146</v>
      </c>
      <c r="S23" s="50" t="str">
        <f t="shared" si="3"/>
        <v>B</v>
      </c>
    </row>
    <row r="24" spans="1:21">
      <c r="A24" s="10">
        <v>16</v>
      </c>
      <c r="B24" s="10">
        <v>31610014</v>
      </c>
      <c r="C24" s="11" t="s">
        <v>28</v>
      </c>
      <c r="D24" s="20">
        <v>6</v>
      </c>
      <c r="E24" s="25">
        <f t="shared" si="0"/>
        <v>42.857142857142854</v>
      </c>
      <c r="F24" s="20">
        <v>60</v>
      </c>
      <c r="G24" s="18"/>
      <c r="H24" s="12">
        <v>15</v>
      </c>
      <c r="I24" s="12">
        <v>16</v>
      </c>
      <c r="J24" s="12">
        <v>20</v>
      </c>
      <c r="K24" s="23" t="s">
        <v>46</v>
      </c>
      <c r="L24" s="23" t="s">
        <v>70</v>
      </c>
      <c r="M24" s="23" t="s">
        <v>71</v>
      </c>
      <c r="N24" s="23"/>
      <c r="O24" s="23"/>
      <c r="P24" s="13"/>
      <c r="Q24" s="12">
        <f t="shared" si="1"/>
        <v>0</v>
      </c>
      <c r="R24" s="48">
        <f t="shared" si="2"/>
        <v>22.025357142857143</v>
      </c>
      <c r="S24" s="50" t="str">
        <f t="shared" si="3"/>
        <v>E</v>
      </c>
    </row>
    <row r="25" spans="1:21">
      <c r="A25" s="10">
        <v>17</v>
      </c>
      <c r="B25" s="10">
        <v>31610015</v>
      </c>
      <c r="C25" s="11" t="s">
        <v>29</v>
      </c>
      <c r="D25" s="20">
        <v>13</v>
      </c>
      <c r="E25" s="25">
        <f t="shared" si="0"/>
        <v>92.857142857142861</v>
      </c>
      <c r="F25" s="20">
        <v>80</v>
      </c>
      <c r="G25" s="18"/>
      <c r="H25" s="12">
        <v>15</v>
      </c>
      <c r="I25" s="12">
        <v>16</v>
      </c>
      <c r="J25" s="12">
        <v>35</v>
      </c>
      <c r="K25" s="23" t="s">
        <v>72</v>
      </c>
      <c r="L25" s="23" t="s">
        <v>73</v>
      </c>
      <c r="M25" s="23" t="s">
        <v>74</v>
      </c>
      <c r="N25" s="13" t="s">
        <v>84</v>
      </c>
      <c r="O25" s="13" t="s">
        <v>85</v>
      </c>
      <c r="P25" s="13" t="s">
        <v>84</v>
      </c>
      <c r="Q25" s="12" t="str">
        <f t="shared" si="1"/>
        <v>4</v>
      </c>
      <c r="R25" s="48">
        <f t="shared" si="2"/>
        <v>44.400357142857146</v>
      </c>
      <c r="S25" s="50" t="str">
        <f t="shared" si="3"/>
        <v>E</v>
      </c>
    </row>
    <row r="26" spans="1:21">
      <c r="A26" s="10">
        <v>18</v>
      </c>
      <c r="B26" s="10">
        <v>31610016</v>
      </c>
      <c r="C26" s="11" t="s">
        <v>30</v>
      </c>
      <c r="D26" s="20">
        <v>7</v>
      </c>
      <c r="E26" s="25">
        <f t="shared" si="0"/>
        <v>50</v>
      </c>
      <c r="F26" s="20">
        <v>70</v>
      </c>
      <c r="G26" s="18">
        <v>60</v>
      </c>
      <c r="H26" s="12">
        <v>25</v>
      </c>
      <c r="I26" s="12">
        <v>24</v>
      </c>
      <c r="J26" s="12">
        <v>2</v>
      </c>
      <c r="K26" s="23" t="s">
        <v>44</v>
      </c>
      <c r="L26" s="23" t="s">
        <v>45</v>
      </c>
      <c r="M26" s="23" t="s">
        <v>46</v>
      </c>
      <c r="N26" s="13" t="s">
        <v>44</v>
      </c>
      <c r="O26" s="13" t="s">
        <v>86</v>
      </c>
      <c r="P26" s="13" t="s">
        <v>44</v>
      </c>
      <c r="Q26" s="12">
        <f t="shared" si="1"/>
        <v>0</v>
      </c>
      <c r="R26" s="48">
        <f t="shared" si="2"/>
        <v>52.55</v>
      </c>
      <c r="S26" s="50" t="str">
        <f t="shared" si="3"/>
        <v>C</v>
      </c>
    </row>
    <row r="27" spans="1:21">
      <c r="A27" s="10">
        <v>19</v>
      </c>
      <c r="B27" s="10">
        <v>31610018</v>
      </c>
      <c r="C27" s="11" t="s">
        <v>31</v>
      </c>
      <c r="D27" s="20">
        <v>10</v>
      </c>
      <c r="E27" s="25">
        <f t="shared" si="0"/>
        <v>71.428571428571431</v>
      </c>
      <c r="F27" s="20">
        <v>70</v>
      </c>
      <c r="G27" s="18">
        <v>70</v>
      </c>
      <c r="H27" s="12">
        <v>15</v>
      </c>
      <c r="I27" s="12">
        <v>12</v>
      </c>
      <c r="J27" s="12">
        <v>15</v>
      </c>
      <c r="K27" s="23" t="s">
        <v>75</v>
      </c>
      <c r="L27" s="23" t="s">
        <v>76</v>
      </c>
      <c r="M27" s="23" t="s">
        <v>77</v>
      </c>
      <c r="N27" s="13" t="s">
        <v>61</v>
      </c>
      <c r="O27" s="13" t="s">
        <v>87</v>
      </c>
      <c r="P27" s="13" t="s">
        <v>61</v>
      </c>
      <c r="Q27" s="12">
        <f t="shared" si="1"/>
        <v>0</v>
      </c>
      <c r="R27" s="48">
        <f t="shared" si="2"/>
        <v>54.713928571428568</v>
      </c>
      <c r="S27" s="50" t="str">
        <f t="shared" si="3"/>
        <v>C</v>
      </c>
    </row>
    <row r="28" spans="1:21">
      <c r="A28" s="10">
        <v>20</v>
      </c>
      <c r="B28" s="10">
        <v>31610019</v>
      </c>
      <c r="C28" s="11" t="s">
        <v>32</v>
      </c>
      <c r="D28" s="12">
        <v>3</v>
      </c>
      <c r="E28" s="25">
        <f t="shared" si="0"/>
        <v>21.428571428571427</v>
      </c>
      <c r="F28" s="19"/>
      <c r="G28" s="17"/>
      <c r="H28" s="39"/>
      <c r="I28" s="40"/>
      <c r="J28" s="41"/>
      <c r="K28" s="12"/>
      <c r="L28" s="12"/>
      <c r="M28" s="12"/>
      <c r="N28" s="12"/>
      <c r="O28" s="12"/>
      <c r="P28" s="12"/>
      <c r="Q28" s="12">
        <f t="shared" si="1"/>
        <v>0</v>
      </c>
      <c r="R28" s="48">
        <f t="shared" si="2"/>
        <v>1.0714285714285714</v>
      </c>
      <c r="S28" s="50" t="str">
        <f t="shared" si="3"/>
        <v>E</v>
      </c>
    </row>
    <row r="29" spans="1:21">
      <c r="A29" s="10">
        <v>21</v>
      </c>
      <c r="B29" s="10">
        <v>31610020</v>
      </c>
      <c r="C29" s="11" t="s">
        <v>33</v>
      </c>
      <c r="D29" s="12">
        <v>5</v>
      </c>
      <c r="E29" s="25">
        <f t="shared" si="0"/>
        <v>35.714285714285715</v>
      </c>
      <c r="F29" s="12">
        <v>70</v>
      </c>
      <c r="G29" s="17"/>
      <c r="H29" s="12">
        <v>10</v>
      </c>
      <c r="I29" s="12">
        <v>16</v>
      </c>
      <c r="J29" s="12">
        <v>5</v>
      </c>
      <c r="K29" s="12"/>
      <c r="L29" s="12"/>
      <c r="M29" s="12"/>
      <c r="N29" s="12"/>
      <c r="O29" s="12"/>
      <c r="P29" s="12"/>
      <c r="Q29" s="12">
        <f t="shared" si="1"/>
        <v>0</v>
      </c>
      <c r="R29" s="48">
        <f t="shared" si="2"/>
        <v>13.835714285714285</v>
      </c>
      <c r="S29" s="50" t="str">
        <f t="shared" si="3"/>
        <v>E</v>
      </c>
    </row>
    <row r="30" spans="1:21">
      <c r="A30" s="10">
        <v>22</v>
      </c>
      <c r="B30" s="10">
        <v>31610021</v>
      </c>
      <c r="C30" s="11" t="s">
        <v>34</v>
      </c>
      <c r="D30" s="12">
        <v>2</v>
      </c>
      <c r="E30" s="25">
        <f t="shared" si="0"/>
        <v>14.285714285714285</v>
      </c>
      <c r="F30" s="12"/>
      <c r="G30" s="17"/>
      <c r="H30" s="39"/>
      <c r="I30" s="40"/>
      <c r="J30" s="41"/>
      <c r="K30" s="12"/>
      <c r="L30" s="12"/>
      <c r="M30" s="12"/>
      <c r="N30" s="12"/>
      <c r="O30" s="12"/>
      <c r="P30" s="12"/>
      <c r="Q30" s="12">
        <f t="shared" si="1"/>
        <v>0</v>
      </c>
      <c r="R30" s="48">
        <f t="shared" si="2"/>
        <v>0.7142857142857143</v>
      </c>
      <c r="S30" s="50" t="str">
        <f t="shared" si="3"/>
        <v>E</v>
      </c>
    </row>
    <row r="31" spans="1:21">
      <c r="A31" s="10">
        <v>23</v>
      </c>
      <c r="B31" s="10">
        <v>31610022</v>
      </c>
      <c r="C31" s="11" t="s">
        <v>35</v>
      </c>
      <c r="D31" s="13">
        <v>14</v>
      </c>
      <c r="E31" s="25">
        <f t="shared" si="0"/>
        <v>100</v>
      </c>
      <c r="F31" s="13">
        <v>75</v>
      </c>
      <c r="G31" s="17">
        <v>70</v>
      </c>
      <c r="H31" s="12">
        <v>30</v>
      </c>
      <c r="I31" s="12">
        <v>24</v>
      </c>
      <c r="J31" s="12">
        <v>35</v>
      </c>
      <c r="K31" s="23" t="s">
        <v>78</v>
      </c>
      <c r="L31" s="23" t="s">
        <v>79</v>
      </c>
      <c r="M31" s="23" t="s">
        <v>80</v>
      </c>
      <c r="N31" s="13" t="s">
        <v>83</v>
      </c>
      <c r="O31" s="13" t="s">
        <v>75</v>
      </c>
      <c r="P31" s="13" t="s">
        <v>83</v>
      </c>
      <c r="Q31" s="12" t="str">
        <f t="shared" si="1"/>
        <v>5</v>
      </c>
      <c r="R31" s="48">
        <f t="shared" si="2"/>
        <v>68.117500000000007</v>
      </c>
      <c r="S31" s="50" t="str">
        <f t="shared" si="3"/>
        <v>A</v>
      </c>
    </row>
    <row r="32" spans="1:21">
      <c r="A32" s="10">
        <v>24</v>
      </c>
      <c r="B32" s="10">
        <v>31610023</v>
      </c>
      <c r="C32" s="11" t="s">
        <v>36</v>
      </c>
      <c r="D32" s="13">
        <v>13</v>
      </c>
      <c r="E32" s="25">
        <f t="shared" si="0"/>
        <v>92.857142857142861</v>
      </c>
      <c r="F32" s="13">
        <v>75</v>
      </c>
      <c r="G32" s="17"/>
      <c r="H32" s="12">
        <v>15</v>
      </c>
      <c r="I32" s="12">
        <v>12</v>
      </c>
      <c r="J32" s="12">
        <v>15</v>
      </c>
      <c r="K32" s="23" t="s">
        <v>75</v>
      </c>
      <c r="L32" s="23" t="s">
        <v>76</v>
      </c>
      <c r="M32" s="23" t="s">
        <v>77</v>
      </c>
      <c r="N32" s="13" t="s">
        <v>88</v>
      </c>
      <c r="O32" s="13" t="s">
        <v>89</v>
      </c>
      <c r="P32" s="13" t="s">
        <v>88</v>
      </c>
      <c r="Q32" s="12" t="str">
        <f t="shared" si="1"/>
        <v>4</v>
      </c>
      <c r="R32" s="48">
        <f t="shared" si="2"/>
        <v>41.035357142857144</v>
      </c>
      <c r="S32" s="50" t="str">
        <f t="shared" si="3"/>
        <v>E</v>
      </c>
    </row>
    <row r="33" spans="1:19">
      <c r="A33" s="10">
        <v>25</v>
      </c>
      <c r="B33" s="10">
        <v>31610700</v>
      </c>
      <c r="C33" s="11" t="s">
        <v>37</v>
      </c>
      <c r="D33" s="13">
        <v>14</v>
      </c>
      <c r="E33" s="25">
        <f t="shared" si="0"/>
        <v>100</v>
      </c>
      <c r="F33" s="13">
        <v>70</v>
      </c>
      <c r="G33" s="17">
        <v>70</v>
      </c>
      <c r="H33" s="12">
        <v>10</v>
      </c>
      <c r="I33" s="12">
        <v>24</v>
      </c>
      <c r="J33" s="12">
        <v>35</v>
      </c>
      <c r="K33" s="23" t="s">
        <v>43</v>
      </c>
      <c r="L33" s="23" t="s">
        <v>81</v>
      </c>
      <c r="M33" s="23" t="s">
        <v>82</v>
      </c>
      <c r="N33" s="13" t="s">
        <v>88</v>
      </c>
      <c r="O33" s="13" t="s">
        <v>89</v>
      </c>
      <c r="P33" s="13" t="s">
        <v>88</v>
      </c>
      <c r="Q33" s="12" t="str">
        <f t="shared" si="1"/>
        <v>5</v>
      </c>
      <c r="R33" s="48">
        <f t="shared" si="2"/>
        <v>61.117500000000007</v>
      </c>
      <c r="S33" s="50" t="str">
        <f t="shared" si="3"/>
        <v>B</v>
      </c>
    </row>
    <row r="36" spans="1:19">
      <c r="M36" s="14" t="s">
        <v>93</v>
      </c>
      <c r="N36" s="14"/>
      <c r="O36" s="14"/>
      <c r="P36" s="14"/>
      <c r="Q36" s="14"/>
      <c r="R36" s="47"/>
      <c r="S36" s="47"/>
    </row>
    <row r="37" spans="1:19">
      <c r="M37" s="14" t="s">
        <v>95</v>
      </c>
      <c r="N37" s="14"/>
      <c r="O37" s="14"/>
      <c r="P37" s="14"/>
      <c r="Q37" s="14"/>
      <c r="R37" s="47"/>
      <c r="S37" s="47"/>
    </row>
    <row r="38" spans="1:19">
      <c r="M38" s="15"/>
      <c r="N38" s="15"/>
      <c r="O38" s="15"/>
      <c r="P38" s="14"/>
      <c r="Q38" s="14"/>
      <c r="R38" s="47"/>
      <c r="S38" s="47"/>
    </row>
    <row r="39" spans="1:19">
      <c r="M39" s="15"/>
      <c r="N39" s="15"/>
      <c r="O39" s="15"/>
      <c r="P39" s="14"/>
      <c r="Q39" s="14"/>
      <c r="R39" s="47"/>
      <c r="S39" s="47"/>
    </row>
    <row r="40" spans="1:19">
      <c r="M40" s="15"/>
      <c r="N40" s="15"/>
      <c r="O40" s="15"/>
      <c r="P40" s="14"/>
      <c r="Q40" s="14"/>
      <c r="R40" s="15"/>
      <c r="S40" s="47"/>
    </row>
    <row r="41" spans="1:19">
      <c r="M41" s="15"/>
      <c r="N41" s="15"/>
      <c r="O41" s="15"/>
      <c r="P41" s="14"/>
      <c r="Q41" s="14"/>
      <c r="R41" s="15"/>
      <c r="S41" s="47"/>
    </row>
    <row r="42" spans="1:19">
      <c r="E42"/>
      <c r="M42" s="51" t="s">
        <v>94</v>
      </c>
      <c r="N42" s="46"/>
      <c r="O42" s="46"/>
      <c r="P42" s="46"/>
      <c r="Q42" s="46"/>
      <c r="R42" s="46"/>
      <c r="S42" s="46"/>
    </row>
  </sheetData>
  <mergeCells count="18">
    <mergeCell ref="H30:J30"/>
    <mergeCell ref="H28:J28"/>
    <mergeCell ref="S6:S7"/>
    <mergeCell ref="H7:J7"/>
    <mergeCell ref="M42:S42"/>
    <mergeCell ref="H21:J21"/>
    <mergeCell ref="H9:J9"/>
    <mergeCell ref="K6:M6"/>
    <mergeCell ref="K8:M8"/>
    <mergeCell ref="A1:S1"/>
    <mergeCell ref="A2:S2"/>
    <mergeCell ref="A3:S3"/>
    <mergeCell ref="A6:A7"/>
    <mergeCell ref="B6:C7"/>
    <mergeCell ref="D6:E7"/>
    <mergeCell ref="F6:J6"/>
    <mergeCell ref="N6:P6"/>
    <mergeCell ref="Q6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unikom</dc:creator>
  <cp:lastModifiedBy>REKTOR</cp:lastModifiedBy>
  <dcterms:created xsi:type="dcterms:W3CDTF">2011-03-30T07:09:30Z</dcterms:created>
  <dcterms:modified xsi:type="dcterms:W3CDTF">2011-07-25T06:20:35Z</dcterms:modified>
</cp:coreProperties>
</file>